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24" i="1" l="1"/>
  <c r="F43" i="1"/>
  <c r="L81" i="1"/>
  <c r="L43" i="1"/>
  <c r="L62" i="1"/>
  <c r="H100" i="1"/>
  <c r="F176" i="1"/>
  <c r="J157" i="1"/>
  <c r="H138" i="1"/>
  <c r="F119" i="1"/>
  <c r="H195" i="1"/>
  <c r="G195" i="1"/>
  <c r="F195" i="1"/>
  <c r="J100" i="1"/>
  <c r="H81" i="1"/>
  <c r="G81" i="1"/>
  <c r="I62" i="1"/>
  <c r="F62" i="1"/>
  <c r="J43" i="1"/>
  <c r="I43" i="1"/>
  <c r="H24" i="1"/>
  <c r="G24" i="1"/>
  <c r="G196" i="1" l="1"/>
  <c r="L196" i="1"/>
  <c r="H196" i="1"/>
  <c r="F196" i="1"/>
  <c r="J196" i="1"/>
  <c r="I196" i="1"/>
</calcChain>
</file>

<file path=xl/sharedStrings.xml><?xml version="1.0" encoding="utf-8"?>
<sst xmlns="http://schemas.openxmlformats.org/spreadsheetml/2006/main" count="297" uniqueCount="123">
  <si>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</si>
  <si>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</si>
  <si>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</si>
  <si>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</si>
  <si>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</si>
  <si>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</si>
  <si>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</si>
  <si>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</si>
  <si>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</si>
  <si>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</si>
  <si>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</si>
  <si>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</si>
  <si>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</si>
  <si>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</si>
  <si>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</si>
  <si>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</si>
  <si>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</si>
  <si>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</si>
  <si>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</si>
  <si>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</si>
  <si>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</si>
  <si>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</si>
  <si>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</si>
  <si>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</si>
  <si>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</si>
  <si>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</si>
  <si>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</si>
  <si>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</si>
  <si>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</si>
  <si>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</si>
  <si>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</si>
  <si>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</si>
  <si>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</si>
  <si>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</si>
  <si>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</si>
  <si>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</si>
  <si>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</si>
  <si>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</si>
  <si>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</si>
  <si>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</si>
  <si>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Бутерброд с сыром</t>
  </si>
  <si>
    <t>Чай с сахаром и витамином С</t>
  </si>
  <si>
    <t>крестьянский, обогащенный витаминами</t>
  </si>
  <si>
    <t>Сок</t>
  </si>
  <si>
    <t>Яйцо отварное</t>
  </si>
  <si>
    <t>Суп с макаронными изделиями, мясом (говядина)</t>
  </si>
  <si>
    <t>Котлета из говядины</t>
  </si>
  <si>
    <t>картофель и овощи тушеные в соусе сметанном</t>
  </si>
  <si>
    <t>компот из плодов</t>
  </si>
  <si>
    <t>крестьянский , обогащенный витаминами</t>
  </si>
  <si>
    <t xml:space="preserve">хлеб ржаной </t>
  </si>
  <si>
    <t>каша вязкая пщенная с сахаром, маслом сливочным молочная</t>
  </si>
  <si>
    <t>масло сливочное порционно</t>
  </si>
  <si>
    <t>компот из сухофруктов с витамином С</t>
  </si>
  <si>
    <t>крестьянский, обогощенный витаминами</t>
  </si>
  <si>
    <t>сок</t>
  </si>
  <si>
    <t>Суп крестьянский с крупой, мясом (говядина) и сметаной</t>
  </si>
  <si>
    <t>рис отварной</t>
  </si>
  <si>
    <t>чай с молоком</t>
  </si>
  <si>
    <t>хлеб ржаной</t>
  </si>
  <si>
    <t>творожная запеканка со сгущеным молоком</t>
  </si>
  <si>
    <t>кофейный напиток с молоком</t>
  </si>
  <si>
    <t>яблоко или груша, банан, мандарин</t>
  </si>
  <si>
    <t>Суп-пюре из картофеля</t>
  </si>
  <si>
    <t>гуляш из говядины</t>
  </si>
  <si>
    <t>макаронные изделия отварные</t>
  </si>
  <si>
    <t>чай с сахаром и вит.С</t>
  </si>
  <si>
    <t>хлеб крестьянский, обогащенный витаминами</t>
  </si>
  <si>
    <t>Каша вязкая рисовая с молоком, сахаром и сливочным маслом</t>
  </si>
  <si>
    <t>бутерброд с сыром</t>
  </si>
  <si>
    <t>Чай с молоком</t>
  </si>
  <si>
    <t>хлеб крестьянский обогощенный витаминами</t>
  </si>
  <si>
    <t>суп картофельный с крупой, сметаной и цыпленком бройлером</t>
  </si>
  <si>
    <t>пюре картофельное</t>
  </si>
  <si>
    <t>птица (цыпленок бройлерный) жареный с маслом сливочным</t>
  </si>
  <si>
    <t>напиток "Золотой шар"</t>
  </si>
  <si>
    <t>хлеб крестьянский обогащенный витаминами</t>
  </si>
  <si>
    <t>каша вязкая ячневая с молоком и сахаром с маслом сливочным</t>
  </si>
  <si>
    <t>компот из плодов с витамином С</t>
  </si>
  <si>
    <t>крестьянский обогащенный витаминами</t>
  </si>
  <si>
    <t>яблоко или груша, банан мандарин</t>
  </si>
  <si>
    <t>бутерброд с повидлом</t>
  </si>
  <si>
    <t>Борщ с капустой и картофелем, сметаной и цыпленком бройлером</t>
  </si>
  <si>
    <t>тефтели с рисом из говядины (2 вариант)</t>
  </si>
  <si>
    <t>чай с сахаром</t>
  </si>
  <si>
    <t>Хлеб крестьянский обогащенный витаминами</t>
  </si>
  <si>
    <t>Какао с молоком</t>
  </si>
  <si>
    <t>хлеб крестьянский обогащенный</t>
  </si>
  <si>
    <t>суп картофельный с бобовыми и мясом говядина</t>
  </si>
  <si>
    <t>рис припущенный с овощами</t>
  </si>
  <si>
    <t>биточки из говядины</t>
  </si>
  <si>
    <t>компот из сухофруктов с вит С</t>
  </si>
  <si>
    <t>Яйцо вареное</t>
  </si>
  <si>
    <t>Каша гречневая с молоком с сахпром с маслом сливочным</t>
  </si>
  <si>
    <t>суп картофельный с макаронными изделиями с мясом говядины</t>
  </si>
  <si>
    <t>жаркое по-домашнему</t>
  </si>
  <si>
    <t>бутерброд с маслом</t>
  </si>
  <si>
    <t>каша вязкая рисовая с молоком и сахаром.маслом</t>
  </si>
  <si>
    <t>компот из плодов с вит С</t>
  </si>
  <si>
    <t>щи из свежей капусты с картофелем, сметаной и цыпленком юройлером</t>
  </si>
  <si>
    <t>цыпленок бройлер жареный с маслом сливочным</t>
  </si>
  <si>
    <t>каша рассыпчатая гречневая</t>
  </si>
  <si>
    <t>какао с молоком</t>
  </si>
  <si>
    <t>яблоко мандарин, груша, банан</t>
  </si>
  <si>
    <t>Рассольник ленинградский со сметаной и цыпленком бройлером</t>
  </si>
  <si>
    <t>хлеб дарницкий</t>
  </si>
  <si>
    <t>сыр порционый</t>
  </si>
  <si>
    <t>каша вязкая из пшена и риса с молоком с сахаром с маслом</t>
  </si>
  <si>
    <t xml:space="preserve">хлеб крестьянский обогащенный </t>
  </si>
  <si>
    <t>суп из овощей со сметаной и цыпленком бройлером</t>
  </si>
  <si>
    <t>фрикадельки в соусе из говядины</t>
  </si>
  <si>
    <t xml:space="preserve"> макаронные изделия отварные</t>
  </si>
  <si>
    <t>чай с лимоном</t>
  </si>
  <si>
    <t>гренки</t>
  </si>
  <si>
    <t>пк№5-9</t>
  </si>
  <si>
    <t>ттк№36</t>
  </si>
  <si>
    <t>компот из сухофруктов с вит с</t>
  </si>
  <si>
    <t>каша вязкая геркулесовая с молоком, сахаром с иаслом сливочным</t>
  </si>
  <si>
    <t>соус томатный</t>
  </si>
  <si>
    <t>рыба жареная (горбуша)</t>
  </si>
  <si>
    <t>В.В.Никитина</t>
  </si>
  <si>
    <t xml:space="preserve">директор МАОУ "Каменноозерская ООШ" </t>
  </si>
  <si>
    <t>рыба припущенная в молоке (кета)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</si>
</sst>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F194" sqref="F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121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120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4.4000000000000004</v>
      </c>
      <c r="H6" s="40">
        <v>3.2</v>
      </c>
      <c r="I6" s="40">
        <v>27</v>
      </c>
      <c r="J6" s="40">
        <v>244.5</v>
      </c>
      <c r="K6" s="41">
        <v>516</v>
      </c>
      <c r="L6" s="40">
        <v>8.0299999999999994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35</v>
      </c>
      <c r="G7" s="43">
        <v>5.2</v>
      </c>
      <c r="H7" s="43">
        <v>7.5</v>
      </c>
      <c r="I7" s="43">
        <v>7.3</v>
      </c>
      <c r="J7" s="43">
        <v>122</v>
      </c>
      <c r="K7" s="44">
        <v>3</v>
      </c>
      <c r="L7" s="43">
        <v>18.89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0.1</v>
      </c>
      <c r="I8" s="43">
        <v>15.1</v>
      </c>
      <c r="J8" s="43">
        <v>5.8</v>
      </c>
      <c r="K8" s="44">
        <v>685</v>
      </c>
      <c r="L8" s="43">
        <v>1.39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1.54</v>
      </c>
      <c r="H9" s="43">
        <v>0.19</v>
      </c>
      <c r="I9" s="43">
        <v>9.58</v>
      </c>
      <c r="J9" s="43">
        <v>47.2</v>
      </c>
      <c r="K9" s="44"/>
      <c r="L9" s="43">
        <v>1.32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1</v>
      </c>
      <c r="H10" s="43">
        <v>0</v>
      </c>
      <c r="I10" s="43">
        <v>0</v>
      </c>
      <c r="J10" s="43">
        <v>20.2</v>
      </c>
      <c r="K10" s="44">
        <v>84.8</v>
      </c>
      <c r="L10" s="43">
        <v>17.440000000000001</v>
      </c>
    </row>
    <row r="11" spans="1:12" ht="14.4" x14ac:dyDescent="0.3">
      <c r="A11" s="23"/>
      <c r="B11" s="15"/>
      <c r="C11" s="11"/>
      <c r="D11" s="6"/>
      <c r="E11" s="42" t="s">
        <v>44</v>
      </c>
      <c r="F11" s="43">
        <v>40</v>
      </c>
      <c r="G11" s="43">
        <v>5.08</v>
      </c>
      <c r="H11" s="43">
        <v>4.5999999999999996</v>
      </c>
      <c r="I11" s="43">
        <v>0.28000000000000003</v>
      </c>
      <c r="J11" s="43">
        <v>63</v>
      </c>
      <c r="K11" s="44">
        <v>209</v>
      </c>
      <c r="L11" s="43">
        <v>7.98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17.420000000000002</v>
      </c>
      <c r="H13" s="19">
        <f t="shared" si="0"/>
        <v>15.589999999999998</v>
      </c>
      <c r="I13" s="19">
        <f t="shared" si="0"/>
        <v>59.26</v>
      </c>
      <c r="J13" s="19">
        <f t="shared" si="0"/>
        <v>502.7</v>
      </c>
      <c r="K13" s="25"/>
      <c r="L13" s="19">
        <f t="shared" ref="L13" si="1">SUM(L6:L12)</f>
        <v>55.050000000000011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13.77</v>
      </c>
      <c r="H15" s="43">
        <v>10.24</v>
      </c>
      <c r="I15" s="43">
        <v>21.76</v>
      </c>
      <c r="J15" s="43">
        <v>206.6</v>
      </c>
      <c r="K15" s="44">
        <v>147</v>
      </c>
      <c r="L15" s="43">
        <v>9.2200000000000006</v>
      </c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12.94</v>
      </c>
      <c r="H16" s="43">
        <v>14.43</v>
      </c>
      <c r="I16" s="43">
        <v>7.76</v>
      </c>
      <c r="J16" s="43">
        <v>213.77</v>
      </c>
      <c r="K16" s="44">
        <v>451</v>
      </c>
      <c r="L16" s="43">
        <v>31.9</v>
      </c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3.26</v>
      </c>
      <c r="H17" s="43">
        <v>12.59</v>
      </c>
      <c r="I17" s="43">
        <v>22.66</v>
      </c>
      <c r="J17" s="43">
        <v>216</v>
      </c>
      <c r="K17" s="44">
        <v>142</v>
      </c>
      <c r="L17" s="43">
        <v>8.65</v>
      </c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1.04</v>
      </c>
      <c r="H18" s="43">
        <v>0</v>
      </c>
      <c r="I18" s="43">
        <v>31.61</v>
      </c>
      <c r="J18" s="43">
        <v>137</v>
      </c>
      <c r="K18" s="44">
        <v>638</v>
      </c>
      <c r="L18" s="43">
        <v>6.5</v>
      </c>
    </row>
    <row r="19" spans="1:12" ht="14.4" x14ac:dyDescent="0.3">
      <c r="A19" s="23"/>
      <c r="B19" s="15"/>
      <c r="C19" s="11"/>
      <c r="D19" s="7" t="s">
        <v>31</v>
      </c>
      <c r="E19" s="42" t="s">
        <v>49</v>
      </c>
      <c r="F19" s="43">
        <v>40</v>
      </c>
      <c r="G19" s="43">
        <v>3.08</v>
      </c>
      <c r="H19" s="43">
        <v>0.38</v>
      </c>
      <c r="I19" s="43">
        <v>19.16</v>
      </c>
      <c r="J19" s="43">
        <v>94.4</v>
      </c>
      <c r="K19" s="44"/>
      <c r="L19" s="43">
        <v>1.32</v>
      </c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20</v>
      </c>
      <c r="G20" s="43">
        <v>1.4</v>
      </c>
      <c r="H20" s="43">
        <v>1.41</v>
      </c>
      <c r="I20" s="43">
        <v>9.6</v>
      </c>
      <c r="J20" s="43">
        <v>43.6</v>
      </c>
      <c r="K20" s="44"/>
      <c r="L20" s="43">
        <v>1.1399999999999999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35.489999999999995</v>
      </c>
      <c r="H23" s="19">
        <f t="shared" si="2"/>
        <v>39.050000000000004</v>
      </c>
      <c r="I23" s="19">
        <f t="shared" si="2"/>
        <v>112.55</v>
      </c>
      <c r="J23" s="19">
        <f t="shared" si="2"/>
        <v>911.37</v>
      </c>
      <c r="K23" s="25"/>
      <c r="L23" s="19">
        <f t="shared" ref="L23" si="3">SUM(L14:L22)</f>
        <v>58.73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1345</v>
      </c>
      <c r="G24" s="32">
        <f t="shared" ref="G24:J24" si="4">G13+G23</f>
        <v>52.91</v>
      </c>
      <c r="H24" s="32">
        <f t="shared" si="4"/>
        <v>54.64</v>
      </c>
      <c r="I24" s="32">
        <f t="shared" si="4"/>
        <v>171.81</v>
      </c>
      <c r="J24" s="32">
        <f t="shared" si="4"/>
        <v>1414.07</v>
      </c>
      <c r="K24" s="32"/>
      <c r="L24" s="32">
        <f t="shared" ref="L24" si="5">L13+L23</f>
        <v>113.78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6</v>
      </c>
      <c r="H25" s="40">
        <v>8.4</v>
      </c>
      <c r="I25" s="40">
        <v>41.2</v>
      </c>
      <c r="J25" s="40">
        <v>218</v>
      </c>
      <c r="K25" s="41">
        <v>302</v>
      </c>
      <c r="L25" s="40">
        <v>19.329999999999998</v>
      </c>
    </row>
    <row r="26" spans="1:12" ht="14.4" x14ac:dyDescent="0.3">
      <c r="A26" s="14"/>
      <c r="B26" s="15"/>
      <c r="C26" s="11"/>
      <c r="D26" s="6"/>
      <c r="E26" s="42" t="s">
        <v>52</v>
      </c>
      <c r="F26" s="43">
        <v>20</v>
      </c>
      <c r="G26" s="43">
        <v>0.16</v>
      </c>
      <c r="H26" s="43">
        <v>14.52</v>
      </c>
      <c r="I26" s="43">
        <v>0.28000000000000003</v>
      </c>
      <c r="J26" s="43">
        <v>132</v>
      </c>
      <c r="K26" s="44">
        <v>96</v>
      </c>
      <c r="L26" s="43">
        <v>16.7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0.6</v>
      </c>
      <c r="H27" s="43">
        <v>0</v>
      </c>
      <c r="I27" s="43">
        <v>3.4</v>
      </c>
      <c r="J27" s="43">
        <v>124</v>
      </c>
      <c r="K27" s="44">
        <v>639</v>
      </c>
      <c r="L27" s="43">
        <v>3.66</v>
      </c>
    </row>
    <row r="28" spans="1:12" ht="14.4" x14ac:dyDescent="0.3">
      <c r="A28" s="14"/>
      <c r="B28" s="15"/>
      <c r="C28" s="11"/>
      <c r="D28" s="7" t="s">
        <v>23</v>
      </c>
      <c r="E28" s="42" t="s">
        <v>54</v>
      </c>
      <c r="F28" s="43">
        <v>20</v>
      </c>
      <c r="G28" s="43">
        <v>1.54</v>
      </c>
      <c r="H28" s="43">
        <v>0.19</v>
      </c>
      <c r="I28" s="43">
        <v>9.58</v>
      </c>
      <c r="J28" s="43">
        <v>47.2</v>
      </c>
      <c r="K28" s="44"/>
      <c r="L28" s="43">
        <v>1.32</v>
      </c>
    </row>
    <row r="29" spans="1:12" ht="14.4" x14ac:dyDescent="0.3">
      <c r="A29" s="14"/>
      <c r="B29" s="15"/>
      <c r="C29" s="11"/>
      <c r="D29" s="7" t="s">
        <v>24</v>
      </c>
      <c r="E29" s="42" t="s">
        <v>55</v>
      </c>
      <c r="F29" s="43">
        <v>200</v>
      </c>
      <c r="G29" s="43">
        <v>1</v>
      </c>
      <c r="H29" s="43">
        <v>0</v>
      </c>
      <c r="I29" s="43">
        <v>20.2</v>
      </c>
      <c r="J29" s="43">
        <v>84.8</v>
      </c>
      <c r="K29" s="44"/>
      <c r="L29" s="43">
        <v>17.440000000000001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9.3000000000000007</v>
      </c>
      <c r="H32" s="19">
        <f t="shared" ref="H32" si="7">SUM(H25:H31)</f>
        <v>23.110000000000003</v>
      </c>
      <c r="I32" s="19">
        <f t="shared" ref="I32" si="8">SUM(I25:I31)</f>
        <v>74.66</v>
      </c>
      <c r="J32" s="19">
        <f t="shared" ref="J32:L32" si="9">SUM(J25:J31)</f>
        <v>606</v>
      </c>
      <c r="K32" s="25"/>
      <c r="L32" s="19">
        <f t="shared" si="9"/>
        <v>58.45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8.6199999999999992</v>
      </c>
      <c r="H34" s="43">
        <v>5.56</v>
      </c>
      <c r="I34" s="43">
        <v>11.44</v>
      </c>
      <c r="J34" s="43">
        <v>150.80000000000001</v>
      </c>
      <c r="K34" s="44">
        <v>134</v>
      </c>
      <c r="L34" s="43">
        <v>16.670000000000002</v>
      </c>
    </row>
    <row r="35" spans="1:12" ht="14.4" x14ac:dyDescent="0.3">
      <c r="A35" s="14"/>
      <c r="B35" s="15"/>
      <c r="C35" s="11"/>
      <c r="D35" s="7" t="s">
        <v>28</v>
      </c>
      <c r="E35" s="42" t="s">
        <v>122</v>
      </c>
      <c r="F35" s="43">
        <v>90</v>
      </c>
      <c r="G35" s="43">
        <v>15.64</v>
      </c>
      <c r="H35" s="43">
        <v>8.8000000000000007</v>
      </c>
      <c r="I35" s="43">
        <v>3.7</v>
      </c>
      <c r="J35" s="43">
        <v>157.5</v>
      </c>
      <c r="K35" s="44">
        <v>373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2.9</v>
      </c>
      <c r="H36" s="43">
        <v>2.6</v>
      </c>
      <c r="I36" s="43">
        <v>17.28</v>
      </c>
      <c r="J36" s="43">
        <v>219</v>
      </c>
      <c r="K36" s="44">
        <v>511</v>
      </c>
      <c r="L36" s="43">
        <v>10.86</v>
      </c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150</v>
      </c>
      <c r="G37" s="43">
        <v>1.6</v>
      </c>
      <c r="H37" s="43">
        <v>1.6</v>
      </c>
      <c r="I37" s="43">
        <v>17.3</v>
      </c>
      <c r="J37" s="43">
        <v>87</v>
      </c>
      <c r="K37" s="44">
        <v>465</v>
      </c>
      <c r="L37" s="43">
        <v>4.04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3.08</v>
      </c>
      <c r="H38" s="43">
        <v>0.38</v>
      </c>
      <c r="I38" s="43">
        <v>19.16</v>
      </c>
      <c r="J38" s="43">
        <v>94.4</v>
      </c>
      <c r="K38" s="44"/>
      <c r="L38" s="43">
        <v>1.32</v>
      </c>
    </row>
    <row r="39" spans="1:12" ht="14.4" x14ac:dyDescent="0.3">
      <c r="A39" s="14"/>
      <c r="B39" s="15"/>
      <c r="C39" s="11"/>
      <c r="D39" s="7" t="s">
        <v>32</v>
      </c>
      <c r="E39" s="42" t="s">
        <v>59</v>
      </c>
      <c r="F39" s="43">
        <v>20</v>
      </c>
      <c r="G39" s="43">
        <v>1.4</v>
      </c>
      <c r="H39" s="43">
        <v>1.41</v>
      </c>
      <c r="I39" s="43">
        <v>9.6</v>
      </c>
      <c r="J39" s="43">
        <v>43.6</v>
      </c>
      <c r="K39" s="44"/>
      <c r="L39" s="43">
        <v>1.1399999999999999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33.239999999999995</v>
      </c>
      <c r="H42" s="19">
        <f t="shared" ref="H42" si="11">SUM(H33:H41)</f>
        <v>20.350000000000001</v>
      </c>
      <c r="I42" s="19">
        <f t="shared" ref="I42" si="12">SUM(I33:I41)</f>
        <v>78.47999999999999</v>
      </c>
      <c r="J42" s="19">
        <f t="shared" ref="J42:L42" si="13">SUM(J33:J41)</f>
        <v>752.3</v>
      </c>
      <c r="K42" s="25"/>
      <c r="L42" s="19">
        <f t="shared" si="13"/>
        <v>34.03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1290</v>
      </c>
      <c r="G43" s="32">
        <f t="shared" ref="G43" si="14">G32+G42</f>
        <v>42.539999999999992</v>
      </c>
      <c r="H43" s="32">
        <f t="shared" ref="H43" si="15">H32+H42</f>
        <v>43.460000000000008</v>
      </c>
      <c r="I43" s="32">
        <f t="shared" ref="I43" si="16">I32+I42</f>
        <v>153.13999999999999</v>
      </c>
      <c r="J43" s="32">
        <f t="shared" ref="J43:L43" si="17">J32+J42</f>
        <v>1358.3</v>
      </c>
      <c r="K43" s="32"/>
      <c r="L43" s="32">
        <f t="shared" si="17"/>
        <v>92.48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21.92</v>
      </c>
      <c r="H44" s="40">
        <v>16.59</v>
      </c>
      <c r="I44" s="40">
        <v>42</v>
      </c>
      <c r="J44" s="40">
        <v>405</v>
      </c>
      <c r="K44" s="41">
        <v>223</v>
      </c>
      <c r="L44" s="40">
        <v>51.68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2.5</v>
      </c>
      <c r="H46" s="43">
        <v>3.6</v>
      </c>
      <c r="I46" s="43">
        <v>28</v>
      </c>
      <c r="J46" s="43">
        <v>152</v>
      </c>
      <c r="K46" s="44">
        <v>692</v>
      </c>
      <c r="L46" s="43">
        <v>7.1</v>
      </c>
    </row>
    <row r="47" spans="1:12" ht="14.4" x14ac:dyDescent="0.3">
      <c r="A47" s="23"/>
      <c r="B47" s="15"/>
      <c r="C47" s="11"/>
      <c r="D47" s="7" t="s">
        <v>23</v>
      </c>
      <c r="E47" s="42" t="s">
        <v>54</v>
      </c>
      <c r="F47" s="43">
        <v>20</v>
      </c>
      <c r="G47" s="43">
        <v>1.54</v>
      </c>
      <c r="H47" s="43">
        <v>0.19</v>
      </c>
      <c r="I47" s="43">
        <v>9.58</v>
      </c>
      <c r="J47" s="43">
        <v>47.2</v>
      </c>
      <c r="K47" s="44"/>
      <c r="L47" s="43">
        <v>1.32</v>
      </c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/>
      <c r="L48" s="43">
        <v>16.2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26.560000000000002</v>
      </c>
      <c r="H51" s="19">
        <f t="shared" ref="H51" si="19">SUM(H44:H50)</f>
        <v>20.980000000000004</v>
      </c>
      <c r="I51" s="19">
        <f t="shared" ref="I51" si="20">SUM(I44:I50)</f>
        <v>94.28</v>
      </c>
      <c r="J51" s="19">
        <f t="shared" ref="J51:L51" si="21">SUM(J44:J50)</f>
        <v>674.7</v>
      </c>
      <c r="K51" s="25"/>
      <c r="L51" s="19">
        <f t="shared" si="21"/>
        <v>76.3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3.2</v>
      </c>
      <c r="H53" s="43">
        <v>4.88</v>
      </c>
      <c r="I53" s="43">
        <v>17.12</v>
      </c>
      <c r="J53" s="43">
        <v>126.4</v>
      </c>
      <c r="K53" s="44">
        <v>171</v>
      </c>
      <c r="L53" s="43">
        <v>10.65</v>
      </c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100</v>
      </c>
      <c r="G54" s="43">
        <v>13.9</v>
      </c>
      <c r="H54" s="43">
        <v>6.5</v>
      </c>
      <c r="I54" s="43">
        <v>4</v>
      </c>
      <c r="J54" s="43">
        <v>132</v>
      </c>
      <c r="K54" s="44">
        <v>437</v>
      </c>
      <c r="L54" s="43">
        <v>42.97</v>
      </c>
    </row>
    <row r="55" spans="1:12" ht="14.4" x14ac:dyDescent="0.3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4.4000000000000004</v>
      </c>
      <c r="H55" s="43">
        <v>3.2</v>
      </c>
      <c r="I55" s="43">
        <v>27</v>
      </c>
      <c r="J55" s="43">
        <v>244.5</v>
      </c>
      <c r="K55" s="44">
        <v>516</v>
      </c>
      <c r="L55" s="43">
        <v>6.72</v>
      </c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0.2</v>
      </c>
      <c r="H56" s="43">
        <v>0.1</v>
      </c>
      <c r="I56" s="43">
        <v>15.1</v>
      </c>
      <c r="J56" s="43">
        <v>58</v>
      </c>
      <c r="K56" s="44">
        <v>685</v>
      </c>
      <c r="L56" s="43">
        <v>1.42</v>
      </c>
    </row>
    <row r="57" spans="1:12" ht="14.4" x14ac:dyDescent="0.3">
      <c r="A57" s="23"/>
      <c r="B57" s="15"/>
      <c r="C57" s="11"/>
      <c r="D57" s="7" t="s">
        <v>31</v>
      </c>
      <c r="E57" s="42" t="s">
        <v>67</v>
      </c>
      <c r="F57" s="43">
        <v>40</v>
      </c>
      <c r="G57" s="43">
        <v>3.08</v>
      </c>
      <c r="H57" s="43">
        <v>0.38</v>
      </c>
      <c r="I57" s="43">
        <v>19.16</v>
      </c>
      <c r="J57" s="43">
        <v>94.4</v>
      </c>
      <c r="K57" s="44"/>
      <c r="L57" s="43">
        <v>1.32</v>
      </c>
    </row>
    <row r="58" spans="1:12" ht="14.4" x14ac:dyDescent="0.3">
      <c r="A58" s="23"/>
      <c r="B58" s="15"/>
      <c r="C58" s="11"/>
      <c r="D58" s="7" t="s">
        <v>32</v>
      </c>
      <c r="E58" s="42" t="s">
        <v>59</v>
      </c>
      <c r="F58" s="43">
        <v>20</v>
      </c>
      <c r="G58" s="43">
        <v>1.4</v>
      </c>
      <c r="H58" s="43">
        <v>1.41</v>
      </c>
      <c r="I58" s="43">
        <v>9.6</v>
      </c>
      <c r="J58" s="43">
        <v>43.6</v>
      </c>
      <c r="K58" s="44"/>
      <c r="L58" s="43">
        <v>1.1399999999999999</v>
      </c>
    </row>
    <row r="59" spans="1:12" ht="14.4" x14ac:dyDescent="0.3">
      <c r="A59" s="23"/>
      <c r="B59" s="15"/>
      <c r="C59" s="11"/>
      <c r="D59" s="6"/>
      <c r="E59" s="42" t="s">
        <v>113</v>
      </c>
      <c r="F59" s="43">
        <v>10</v>
      </c>
      <c r="G59" s="43">
        <v>12</v>
      </c>
      <c r="H59" s="43">
        <v>0.2</v>
      </c>
      <c r="I59" s="43">
        <v>7.7</v>
      </c>
      <c r="J59" s="43">
        <v>40</v>
      </c>
      <c r="K59" s="44">
        <v>551</v>
      </c>
      <c r="L59" s="43">
        <v>1.24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38.18</v>
      </c>
      <c r="H61" s="19">
        <f t="shared" ref="H61" si="23">SUM(H52:H60)</f>
        <v>16.669999999999998</v>
      </c>
      <c r="I61" s="19">
        <f t="shared" ref="I61" si="24">SUM(I52:I60)</f>
        <v>99.68</v>
      </c>
      <c r="J61" s="19">
        <f t="shared" ref="J61:L61" si="25">SUM(J52:J60)</f>
        <v>738.9</v>
      </c>
      <c r="K61" s="25"/>
      <c r="L61" s="19">
        <f t="shared" si="25"/>
        <v>65.459999999999994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1240</v>
      </c>
      <c r="G62" s="32">
        <f t="shared" ref="G62" si="26">G51+G61</f>
        <v>64.740000000000009</v>
      </c>
      <c r="H62" s="32">
        <f t="shared" ref="H62" si="27">H51+H61</f>
        <v>37.650000000000006</v>
      </c>
      <c r="I62" s="32">
        <f t="shared" ref="I62" si="28">I51+I61</f>
        <v>193.96</v>
      </c>
      <c r="J62" s="32">
        <f t="shared" ref="J62:L62" si="29">J51+J61</f>
        <v>1413.6</v>
      </c>
      <c r="K62" s="32"/>
      <c r="L62" s="32">
        <f t="shared" si="29"/>
        <v>141.76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250</v>
      </c>
      <c r="G63" s="40">
        <v>3</v>
      </c>
      <c r="H63" s="40">
        <v>8.1999999999999993</v>
      </c>
      <c r="I63" s="40">
        <v>45</v>
      </c>
      <c r="J63" s="40">
        <v>204</v>
      </c>
      <c r="K63" s="41">
        <v>302</v>
      </c>
      <c r="L63" s="40">
        <v>19.97</v>
      </c>
    </row>
    <row r="64" spans="1:12" ht="14.4" x14ac:dyDescent="0.3">
      <c r="A64" s="23"/>
      <c r="B64" s="15"/>
      <c r="C64" s="11"/>
      <c r="D64" s="6"/>
      <c r="E64" s="42" t="s">
        <v>69</v>
      </c>
      <c r="F64" s="43">
        <v>35</v>
      </c>
      <c r="G64" s="43">
        <v>5.2</v>
      </c>
      <c r="H64" s="43">
        <v>7.5</v>
      </c>
      <c r="I64" s="43">
        <v>7.3</v>
      </c>
      <c r="J64" s="43">
        <v>122</v>
      </c>
      <c r="K64" s="44">
        <v>3</v>
      </c>
      <c r="L64" s="43">
        <v>15.12</v>
      </c>
    </row>
    <row r="65" spans="1:12" ht="14.4" x14ac:dyDescent="0.3">
      <c r="A65" s="23"/>
      <c r="B65" s="15"/>
      <c r="C65" s="11"/>
      <c r="D65" s="7" t="s">
        <v>22</v>
      </c>
      <c r="E65" s="42" t="s">
        <v>70</v>
      </c>
      <c r="F65" s="43">
        <v>150</v>
      </c>
      <c r="G65" s="43">
        <v>1.4</v>
      </c>
      <c r="H65" s="43">
        <v>1.6</v>
      </c>
      <c r="I65" s="43">
        <v>15.2</v>
      </c>
      <c r="J65" s="43">
        <v>82</v>
      </c>
      <c r="K65" s="44">
        <v>685</v>
      </c>
      <c r="L65" s="43">
        <v>4.62</v>
      </c>
    </row>
    <row r="66" spans="1:12" ht="14.4" x14ac:dyDescent="0.3">
      <c r="A66" s="23"/>
      <c r="B66" s="15"/>
      <c r="C66" s="11"/>
      <c r="D66" s="7" t="s">
        <v>23</v>
      </c>
      <c r="E66" s="42" t="s">
        <v>71</v>
      </c>
      <c r="F66" s="43">
        <v>20</v>
      </c>
      <c r="G66" s="43">
        <v>1.54</v>
      </c>
      <c r="H66" s="43">
        <v>0.19</v>
      </c>
      <c r="I66" s="43">
        <v>9.58</v>
      </c>
      <c r="J66" s="43">
        <v>47.2</v>
      </c>
      <c r="K66" s="44"/>
      <c r="L66" s="43">
        <v>1.32</v>
      </c>
    </row>
    <row r="67" spans="1:12" ht="14.4" x14ac:dyDescent="0.3">
      <c r="A67" s="23"/>
      <c r="B67" s="15"/>
      <c r="C67" s="11"/>
      <c r="D67" s="7" t="s">
        <v>24</v>
      </c>
      <c r="E67" s="42" t="s">
        <v>62</v>
      </c>
      <c r="F67" s="43">
        <v>150</v>
      </c>
      <c r="G67" s="43">
        <v>0.6</v>
      </c>
      <c r="H67" s="43">
        <v>0.6</v>
      </c>
      <c r="I67" s="43">
        <v>14.7</v>
      </c>
      <c r="J67" s="43">
        <v>70.5</v>
      </c>
      <c r="K67" s="44"/>
      <c r="L67" s="43">
        <v>16.2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 t="shared" ref="G70" si="30">SUM(G63:G69)</f>
        <v>11.74</v>
      </c>
      <c r="H70" s="19">
        <f t="shared" ref="H70" si="31">SUM(H63:H69)</f>
        <v>18.090000000000003</v>
      </c>
      <c r="I70" s="19">
        <f t="shared" ref="I70" si="32">SUM(I63:I69)</f>
        <v>91.78</v>
      </c>
      <c r="J70" s="19">
        <f t="shared" ref="J70:L70" si="33">SUM(J63:J69)</f>
        <v>525.70000000000005</v>
      </c>
      <c r="K70" s="25"/>
      <c r="L70" s="19">
        <f t="shared" si="33"/>
        <v>57.22999999999999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6.24</v>
      </c>
      <c r="H72" s="43">
        <v>7.27</v>
      </c>
      <c r="I72" s="43">
        <v>10.119999999999999</v>
      </c>
      <c r="J72" s="43">
        <v>134.19999999999999</v>
      </c>
      <c r="K72" s="44">
        <v>101</v>
      </c>
      <c r="L72" s="43">
        <v>15.08</v>
      </c>
    </row>
    <row r="73" spans="1:12" ht="26.4" x14ac:dyDescent="0.3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24.26</v>
      </c>
      <c r="H73" s="43">
        <v>24.34</v>
      </c>
      <c r="I73" s="43">
        <v>0.08</v>
      </c>
      <c r="J73" s="43">
        <v>316</v>
      </c>
      <c r="K73" s="44">
        <v>293</v>
      </c>
      <c r="L73" s="43">
        <v>47.81</v>
      </c>
    </row>
    <row r="74" spans="1:12" ht="14.4" x14ac:dyDescent="0.3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3.3</v>
      </c>
      <c r="H74" s="43">
        <v>4.8</v>
      </c>
      <c r="I74" s="43">
        <v>20.6</v>
      </c>
      <c r="J74" s="43">
        <v>189</v>
      </c>
      <c r="K74" s="44">
        <v>520</v>
      </c>
      <c r="L74" s="43">
        <v>15.96</v>
      </c>
    </row>
    <row r="75" spans="1:12" ht="14.4" x14ac:dyDescent="0.3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</v>
      </c>
      <c r="H75" s="43">
        <v>0</v>
      </c>
      <c r="I75" s="43">
        <v>19</v>
      </c>
      <c r="J75" s="43">
        <v>80</v>
      </c>
      <c r="K75" s="44" t="s">
        <v>114</v>
      </c>
      <c r="L75" s="43">
        <v>7.3</v>
      </c>
    </row>
    <row r="76" spans="1:12" ht="14.4" x14ac:dyDescent="0.3">
      <c r="A76" s="23"/>
      <c r="B76" s="15"/>
      <c r="C76" s="11"/>
      <c r="D76" s="7" t="s">
        <v>31</v>
      </c>
      <c r="E76" s="42" t="s">
        <v>76</v>
      </c>
      <c r="F76" s="43">
        <v>40</v>
      </c>
      <c r="G76" s="43">
        <v>3.08</v>
      </c>
      <c r="H76" s="43">
        <v>0.38</v>
      </c>
      <c r="I76" s="43">
        <v>19.16</v>
      </c>
      <c r="J76" s="43">
        <v>94.4</v>
      </c>
      <c r="K76" s="44"/>
      <c r="L76" s="43">
        <v>1.32</v>
      </c>
    </row>
    <row r="77" spans="1:12" ht="14.4" x14ac:dyDescent="0.3">
      <c r="A77" s="23"/>
      <c r="B77" s="15"/>
      <c r="C77" s="11"/>
      <c r="D77" s="7" t="s">
        <v>32</v>
      </c>
      <c r="E77" s="42" t="s">
        <v>59</v>
      </c>
      <c r="F77" s="43">
        <v>20</v>
      </c>
      <c r="G77" s="43">
        <v>1.4</v>
      </c>
      <c r="H77" s="43">
        <v>1.41</v>
      </c>
      <c r="I77" s="43">
        <v>9.6</v>
      </c>
      <c r="J77" s="43">
        <v>43.6</v>
      </c>
      <c r="K77" s="44"/>
      <c r="L77" s="43">
        <v>1.1399999999999999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38.279999999999994</v>
      </c>
      <c r="H80" s="19">
        <f t="shared" ref="H80" si="35">SUM(H71:H79)</f>
        <v>38.199999999999996</v>
      </c>
      <c r="I80" s="19">
        <f t="shared" ref="I80" si="36">SUM(I71:I79)</f>
        <v>78.559999999999988</v>
      </c>
      <c r="J80" s="19">
        <f t="shared" ref="J80:L80" si="37">SUM(J71:J79)</f>
        <v>857.2</v>
      </c>
      <c r="K80" s="25"/>
      <c r="L80" s="19">
        <f t="shared" si="37"/>
        <v>88.609999999999985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1315</v>
      </c>
      <c r="G81" s="32">
        <f t="shared" ref="G81" si="38">G70+G80</f>
        <v>50.019999999999996</v>
      </c>
      <c r="H81" s="32">
        <f t="shared" ref="H81" si="39">H70+H80</f>
        <v>56.29</v>
      </c>
      <c r="I81" s="32">
        <f t="shared" ref="I81" si="40">I70+I80</f>
        <v>170.33999999999997</v>
      </c>
      <c r="J81" s="32">
        <f t="shared" ref="J81:L81" si="41">J70+J80</f>
        <v>1382.9</v>
      </c>
      <c r="K81" s="32"/>
      <c r="L81" s="32">
        <f t="shared" si="41"/>
        <v>145.83999999999997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3">
        <v>200</v>
      </c>
      <c r="G82" s="40">
        <v>7.28</v>
      </c>
      <c r="H82" s="40">
        <v>12.83</v>
      </c>
      <c r="I82" s="40">
        <v>34.270000000000003</v>
      </c>
      <c r="J82" s="40">
        <v>285</v>
      </c>
      <c r="K82" s="41">
        <v>302</v>
      </c>
      <c r="L82" s="40">
        <v>13.28</v>
      </c>
    </row>
    <row r="83" spans="1:12" ht="14.4" x14ac:dyDescent="0.3">
      <c r="A83" s="23"/>
      <c r="B83" s="15"/>
      <c r="C83" s="11"/>
      <c r="D83" s="6"/>
      <c r="E83" s="42" t="s">
        <v>81</v>
      </c>
      <c r="F83" s="43">
        <v>40</v>
      </c>
      <c r="G83" s="43">
        <v>1.2</v>
      </c>
      <c r="H83" s="43">
        <v>3.1</v>
      </c>
      <c r="I83" s="43">
        <v>21</v>
      </c>
      <c r="J83" s="43">
        <v>118</v>
      </c>
      <c r="K83" s="44">
        <v>2</v>
      </c>
      <c r="L83" s="43">
        <v>9.06</v>
      </c>
    </row>
    <row r="84" spans="1:12" ht="14.4" x14ac:dyDescent="0.3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1.04</v>
      </c>
      <c r="H84" s="43">
        <v>0</v>
      </c>
      <c r="I84" s="43">
        <v>31.61</v>
      </c>
      <c r="J84" s="43">
        <v>137</v>
      </c>
      <c r="K84" s="44">
        <v>638</v>
      </c>
      <c r="L84" s="43">
        <v>8.0399999999999991</v>
      </c>
    </row>
    <row r="85" spans="1:12" ht="14.4" x14ac:dyDescent="0.3">
      <c r="A85" s="23"/>
      <c r="B85" s="15"/>
      <c r="C85" s="11"/>
      <c r="D85" s="7" t="s">
        <v>23</v>
      </c>
      <c r="E85" s="42" t="s">
        <v>79</v>
      </c>
      <c r="F85" s="43">
        <v>20</v>
      </c>
      <c r="G85" s="43">
        <v>1.54</v>
      </c>
      <c r="H85" s="43">
        <v>0.19</v>
      </c>
      <c r="I85" s="43">
        <v>9.58</v>
      </c>
      <c r="J85" s="43">
        <v>47.2</v>
      </c>
      <c r="K85" s="44"/>
      <c r="L85" s="43">
        <v>1.32</v>
      </c>
    </row>
    <row r="86" spans="1:12" ht="14.4" x14ac:dyDescent="0.3">
      <c r="A86" s="23"/>
      <c r="B86" s="15"/>
      <c r="C86" s="11"/>
      <c r="D86" s="7" t="s">
        <v>24</v>
      </c>
      <c r="E86" s="42" t="s">
        <v>80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/>
      <c r="L86" s="43">
        <v>20.18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11.659999999999998</v>
      </c>
      <c r="H89" s="19">
        <f t="shared" ref="H89" si="43">SUM(H82:H88)</f>
        <v>16.720000000000002</v>
      </c>
      <c r="I89" s="19">
        <f t="shared" ref="I89" si="44">SUM(I82:I88)</f>
        <v>111.16</v>
      </c>
      <c r="J89" s="19">
        <f t="shared" ref="J89:L89" si="45">SUM(J82:J88)</f>
        <v>657.7</v>
      </c>
      <c r="K89" s="25"/>
      <c r="L89" s="19">
        <f t="shared" si="45"/>
        <v>51.879999999999995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6.1</v>
      </c>
      <c r="H91" s="43">
        <v>9.0399999999999991</v>
      </c>
      <c r="I91" s="43">
        <v>1.18</v>
      </c>
      <c r="J91" s="43">
        <v>148.6</v>
      </c>
      <c r="K91" s="44">
        <v>82</v>
      </c>
      <c r="L91" s="43">
        <v>13.43</v>
      </c>
    </row>
    <row r="92" spans="1:12" ht="14.4" x14ac:dyDescent="0.3">
      <c r="A92" s="23"/>
      <c r="B92" s="15"/>
      <c r="C92" s="11"/>
      <c r="D92" s="7" t="s">
        <v>28</v>
      </c>
      <c r="E92" s="42" t="s">
        <v>83</v>
      </c>
      <c r="F92" s="43">
        <v>150</v>
      </c>
      <c r="G92" s="43">
        <v>21.4</v>
      </c>
      <c r="H92" s="43">
        <v>18.899999999999999</v>
      </c>
      <c r="I92" s="43">
        <v>14.06</v>
      </c>
      <c r="J92" s="43">
        <v>305.60000000000002</v>
      </c>
      <c r="K92" s="44">
        <v>462</v>
      </c>
      <c r="L92" s="43">
        <v>42.42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0.2</v>
      </c>
      <c r="H94" s="43">
        <v>0.1</v>
      </c>
      <c r="I94" s="43">
        <v>15.1</v>
      </c>
      <c r="J94" s="43">
        <v>58</v>
      </c>
      <c r="K94" s="44">
        <v>685</v>
      </c>
      <c r="L94" s="43">
        <v>1.42</v>
      </c>
    </row>
    <row r="95" spans="1:12" ht="14.4" x14ac:dyDescent="0.3">
      <c r="A95" s="23"/>
      <c r="B95" s="15"/>
      <c r="C95" s="11"/>
      <c r="D95" s="7" t="s">
        <v>31</v>
      </c>
      <c r="E95" s="42" t="s">
        <v>85</v>
      </c>
      <c r="F95" s="43">
        <v>40</v>
      </c>
      <c r="G95" s="43">
        <v>3.08</v>
      </c>
      <c r="H95" s="43">
        <v>0.38</v>
      </c>
      <c r="I95" s="43">
        <v>19.16</v>
      </c>
      <c r="J95" s="43">
        <v>94.4</v>
      </c>
      <c r="K95" s="44"/>
      <c r="L95" s="43">
        <v>1.97</v>
      </c>
    </row>
    <row r="96" spans="1:12" ht="14.4" x14ac:dyDescent="0.3">
      <c r="A96" s="23"/>
      <c r="B96" s="15"/>
      <c r="C96" s="11"/>
      <c r="D96" s="7" t="s">
        <v>32</v>
      </c>
      <c r="E96" s="42" t="s">
        <v>59</v>
      </c>
      <c r="F96" s="43">
        <v>20</v>
      </c>
      <c r="G96" s="43">
        <v>1.4</v>
      </c>
      <c r="H96" s="43">
        <v>1.41</v>
      </c>
      <c r="I96" s="43">
        <v>9.6</v>
      </c>
      <c r="J96" s="43">
        <v>43.6</v>
      </c>
      <c r="K96" s="44"/>
      <c r="L96" s="43">
        <v>1.1399999999999999</v>
      </c>
    </row>
    <row r="97" spans="1:12" ht="14.4" x14ac:dyDescent="0.3">
      <c r="A97" s="23"/>
      <c r="B97" s="15"/>
      <c r="C97" s="11"/>
      <c r="D97" s="6"/>
      <c r="E97" s="42" t="s">
        <v>118</v>
      </c>
      <c r="F97" s="43">
        <v>50</v>
      </c>
      <c r="G97" s="43">
        <v>1.3</v>
      </c>
      <c r="H97" s="43">
        <v>4.8</v>
      </c>
      <c r="I97" s="43">
        <v>4.7</v>
      </c>
      <c r="J97" s="43">
        <v>70</v>
      </c>
      <c r="K97" s="44">
        <v>587</v>
      </c>
      <c r="L97" s="43">
        <v>1.49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33.479999999999997</v>
      </c>
      <c r="H99" s="19">
        <f t="shared" ref="H99" si="47">SUM(H90:H98)</f>
        <v>34.629999999999995</v>
      </c>
      <c r="I99" s="19">
        <f t="shared" ref="I99" si="48">SUM(I90:I98)</f>
        <v>63.800000000000004</v>
      </c>
      <c r="J99" s="19">
        <f t="shared" ref="J99:L99" si="49">SUM(J90:J98)</f>
        <v>720.2</v>
      </c>
      <c r="K99" s="25"/>
      <c r="L99" s="19">
        <f t="shared" si="49"/>
        <v>61.870000000000005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1270</v>
      </c>
      <c r="G100" s="32">
        <f t="shared" ref="G100" si="50">G89+G99</f>
        <v>45.139999999999993</v>
      </c>
      <c r="H100" s="32">
        <f t="shared" ref="H100" si="51">H89+H99</f>
        <v>51.349999999999994</v>
      </c>
      <c r="I100" s="32">
        <f t="shared" ref="I100" si="52">I89+I99</f>
        <v>174.96</v>
      </c>
      <c r="J100" s="32">
        <f t="shared" ref="J100:L100" si="53">J89+J99</f>
        <v>1377.9</v>
      </c>
      <c r="K100" s="32"/>
      <c r="L100" s="32">
        <f t="shared" si="53"/>
        <v>113.75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150</v>
      </c>
      <c r="G101" s="40">
        <v>21.92</v>
      </c>
      <c r="H101" s="40">
        <v>16.59</v>
      </c>
      <c r="I101" s="40">
        <v>42</v>
      </c>
      <c r="J101" s="40">
        <v>405</v>
      </c>
      <c r="K101" s="41">
        <v>223</v>
      </c>
      <c r="L101" s="40">
        <v>52.33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4.9000000000000004</v>
      </c>
      <c r="H103" s="43">
        <v>5</v>
      </c>
      <c r="I103" s="43">
        <v>32.5</v>
      </c>
      <c r="J103" s="43">
        <v>190</v>
      </c>
      <c r="K103" s="44">
        <v>693</v>
      </c>
      <c r="L103" s="43">
        <v>8.2200000000000006</v>
      </c>
    </row>
    <row r="104" spans="1:12" ht="14.4" x14ac:dyDescent="0.3">
      <c r="A104" s="23"/>
      <c r="B104" s="15"/>
      <c r="C104" s="11"/>
      <c r="D104" s="7" t="s">
        <v>23</v>
      </c>
      <c r="E104" s="42" t="s">
        <v>87</v>
      </c>
      <c r="F104" s="43">
        <v>20</v>
      </c>
      <c r="G104" s="43">
        <v>1.54</v>
      </c>
      <c r="H104" s="43">
        <v>0.19</v>
      </c>
      <c r="I104" s="43">
        <v>9.58</v>
      </c>
      <c r="J104" s="43">
        <v>47.2</v>
      </c>
      <c r="K104" s="44"/>
      <c r="L104" s="43">
        <v>1.32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55</v>
      </c>
      <c r="F106" s="43">
        <v>200</v>
      </c>
      <c r="G106" s="43">
        <v>1</v>
      </c>
      <c r="H106" s="43">
        <v>0</v>
      </c>
      <c r="I106" s="43">
        <v>20.2</v>
      </c>
      <c r="J106" s="43">
        <v>84.8</v>
      </c>
      <c r="K106" s="44"/>
      <c r="L106" s="43">
        <v>17.440000000000001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29.36</v>
      </c>
      <c r="H108" s="19">
        <f t="shared" si="54"/>
        <v>21.78</v>
      </c>
      <c r="I108" s="19">
        <f t="shared" si="54"/>
        <v>104.28</v>
      </c>
      <c r="J108" s="19">
        <f t="shared" si="54"/>
        <v>727</v>
      </c>
      <c r="K108" s="25"/>
      <c r="L108" s="19">
        <f t="shared" ref="L108" si="55">SUM(L101:L107)</f>
        <v>79.31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88</v>
      </c>
      <c r="F110" s="43">
        <v>220</v>
      </c>
      <c r="G110" s="43">
        <v>11.3</v>
      </c>
      <c r="H110" s="43">
        <v>5.6</v>
      </c>
      <c r="I110" s="43">
        <v>17.84</v>
      </c>
      <c r="J110" s="43">
        <v>170.6</v>
      </c>
      <c r="K110" s="44">
        <v>139</v>
      </c>
      <c r="L110" s="43">
        <v>13.4</v>
      </c>
    </row>
    <row r="111" spans="1:12" ht="14.4" x14ac:dyDescent="0.3">
      <c r="A111" s="23"/>
      <c r="B111" s="15"/>
      <c r="C111" s="11"/>
      <c r="D111" s="7" t="s">
        <v>28</v>
      </c>
      <c r="E111" s="42" t="s">
        <v>90</v>
      </c>
      <c r="F111" s="43">
        <v>90</v>
      </c>
      <c r="G111" s="43">
        <v>12.94</v>
      </c>
      <c r="H111" s="43">
        <v>14.43</v>
      </c>
      <c r="I111" s="43">
        <v>7.76</v>
      </c>
      <c r="J111" s="43">
        <v>213.77</v>
      </c>
      <c r="K111" s="44">
        <v>451</v>
      </c>
      <c r="L111" s="43">
        <v>31.9</v>
      </c>
    </row>
    <row r="112" spans="1:12" ht="14.4" x14ac:dyDescent="0.3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3.6</v>
      </c>
      <c r="H112" s="43">
        <v>11.6</v>
      </c>
      <c r="I112" s="43">
        <v>36.799999999999997</v>
      </c>
      <c r="J112" s="43">
        <v>271.5</v>
      </c>
      <c r="K112" s="44" t="s">
        <v>115</v>
      </c>
      <c r="L112" s="43">
        <v>9.91</v>
      </c>
    </row>
    <row r="113" spans="1:12" ht="14.4" x14ac:dyDescent="0.3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0.6</v>
      </c>
      <c r="H113" s="43">
        <v>0</v>
      </c>
      <c r="I113" s="43">
        <v>31.4</v>
      </c>
      <c r="J113" s="43">
        <v>124</v>
      </c>
      <c r="K113" s="44">
        <v>639</v>
      </c>
      <c r="L113" s="43">
        <v>3.62</v>
      </c>
    </row>
    <row r="114" spans="1:12" ht="14.4" x14ac:dyDescent="0.3">
      <c r="A114" s="23"/>
      <c r="B114" s="15"/>
      <c r="C114" s="11"/>
      <c r="D114" s="7" t="s">
        <v>31</v>
      </c>
      <c r="E114" s="42" t="s">
        <v>87</v>
      </c>
      <c r="F114" s="43">
        <v>40</v>
      </c>
      <c r="G114" s="43">
        <v>3.08</v>
      </c>
      <c r="H114" s="43">
        <v>0.38</v>
      </c>
      <c r="I114" s="43">
        <v>19.16</v>
      </c>
      <c r="J114" s="43">
        <v>94.4</v>
      </c>
      <c r="K114" s="44"/>
      <c r="L114" s="43">
        <v>1.32</v>
      </c>
    </row>
    <row r="115" spans="1:12" ht="14.4" x14ac:dyDescent="0.3">
      <c r="A115" s="23"/>
      <c r="B115" s="15"/>
      <c r="C115" s="11"/>
      <c r="D115" s="7" t="s">
        <v>32</v>
      </c>
      <c r="E115" s="42" t="s">
        <v>59</v>
      </c>
      <c r="F115" s="43">
        <v>20</v>
      </c>
      <c r="G115" s="43">
        <v>1.4</v>
      </c>
      <c r="H115" s="43">
        <v>1.41</v>
      </c>
      <c r="I115" s="43">
        <v>9.6</v>
      </c>
      <c r="J115" s="43">
        <v>43.6</v>
      </c>
      <c r="K115" s="44"/>
      <c r="L115" s="43">
        <v>1.1399999999999999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32.92</v>
      </c>
      <c r="H118" s="19">
        <f t="shared" si="56"/>
        <v>33.42</v>
      </c>
      <c r="I118" s="19">
        <f t="shared" si="56"/>
        <v>122.55999999999999</v>
      </c>
      <c r="J118" s="19">
        <f t="shared" si="56"/>
        <v>917.87</v>
      </c>
      <c r="K118" s="25"/>
      <c r="L118" s="19">
        <f t="shared" ref="L118" si="57">SUM(L109:L117)</f>
        <v>61.289999999999992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1290</v>
      </c>
      <c r="G119" s="32">
        <f t="shared" ref="G119" si="58">G108+G118</f>
        <v>62.28</v>
      </c>
      <c r="H119" s="32">
        <f t="shared" ref="H119" si="59">H108+H118</f>
        <v>55.2</v>
      </c>
      <c r="I119" s="32">
        <f t="shared" ref="I119" si="60">I108+I118</f>
        <v>226.83999999999997</v>
      </c>
      <c r="J119" s="32">
        <f t="shared" ref="J119:L119" si="61">J108+J118</f>
        <v>1644.87</v>
      </c>
      <c r="K119" s="32"/>
      <c r="L119" s="32">
        <f t="shared" si="61"/>
        <v>140.6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220</v>
      </c>
      <c r="G120" s="40">
        <v>3.7</v>
      </c>
      <c r="H120" s="40">
        <v>5.78</v>
      </c>
      <c r="I120" s="40">
        <v>19.670000000000002</v>
      </c>
      <c r="J120" s="40">
        <v>281.27999999999997</v>
      </c>
      <c r="K120" s="41">
        <v>302</v>
      </c>
      <c r="L120" s="40">
        <v>16.809999999999999</v>
      </c>
    </row>
    <row r="121" spans="1:12" ht="14.4" x14ac:dyDescent="0.3">
      <c r="A121" s="14"/>
      <c r="B121" s="15"/>
      <c r="C121" s="11"/>
      <c r="D121" s="6"/>
      <c r="E121" s="42" t="s">
        <v>92</v>
      </c>
      <c r="F121" s="43">
        <v>40</v>
      </c>
      <c r="G121" s="43">
        <v>5.08</v>
      </c>
      <c r="H121" s="43">
        <v>4.5999999999999996</v>
      </c>
      <c r="I121" s="43">
        <v>0.28000000000000003</v>
      </c>
      <c r="J121" s="43">
        <v>6.3</v>
      </c>
      <c r="K121" s="44">
        <v>209</v>
      </c>
      <c r="L121" s="43">
        <v>8.41</v>
      </c>
    </row>
    <row r="122" spans="1:12" ht="14.4" x14ac:dyDescent="0.3">
      <c r="A122" s="14"/>
      <c r="B122" s="15"/>
      <c r="C122" s="11"/>
      <c r="D122" s="7" t="s">
        <v>22</v>
      </c>
      <c r="E122" s="42" t="s">
        <v>116</v>
      </c>
      <c r="F122" s="43">
        <v>200</v>
      </c>
      <c r="G122" s="43">
        <v>0.6</v>
      </c>
      <c r="H122" s="43">
        <v>0</v>
      </c>
      <c r="I122" s="43">
        <v>31.4</v>
      </c>
      <c r="J122" s="43">
        <v>124</v>
      </c>
      <c r="K122" s="44">
        <v>638</v>
      </c>
      <c r="L122" s="43">
        <v>3.62</v>
      </c>
    </row>
    <row r="123" spans="1:12" ht="14.4" x14ac:dyDescent="0.3">
      <c r="A123" s="14"/>
      <c r="B123" s="15"/>
      <c r="C123" s="11"/>
      <c r="D123" s="7" t="s">
        <v>23</v>
      </c>
      <c r="E123" s="42" t="s">
        <v>87</v>
      </c>
      <c r="F123" s="43">
        <v>20</v>
      </c>
      <c r="G123" s="43">
        <v>3.08</v>
      </c>
      <c r="H123" s="43">
        <v>0.38</v>
      </c>
      <c r="I123" s="43">
        <v>19.16</v>
      </c>
      <c r="J123" s="43">
        <v>94.4</v>
      </c>
      <c r="K123" s="44"/>
      <c r="L123" s="43">
        <v>1.32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55</v>
      </c>
      <c r="F125" s="43">
        <v>200</v>
      </c>
      <c r="G125" s="43">
        <v>1</v>
      </c>
      <c r="H125" s="43">
        <v>0</v>
      </c>
      <c r="I125" s="43">
        <v>20.2</v>
      </c>
      <c r="J125" s="43">
        <v>84.8</v>
      </c>
      <c r="K125" s="44"/>
      <c r="L125" s="43">
        <v>17.440000000000001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13.46</v>
      </c>
      <c r="H127" s="19">
        <f t="shared" si="62"/>
        <v>10.76</v>
      </c>
      <c r="I127" s="19">
        <f t="shared" si="62"/>
        <v>90.710000000000008</v>
      </c>
      <c r="J127" s="19">
        <f t="shared" si="62"/>
        <v>590.78</v>
      </c>
      <c r="K127" s="25"/>
      <c r="L127" s="19">
        <f t="shared" ref="L127" si="63">SUM(L120:L126)</f>
        <v>47.6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6.4" x14ac:dyDescent="0.3">
      <c r="A129" s="14"/>
      <c r="B129" s="15"/>
      <c r="C129" s="11"/>
      <c r="D129" s="7" t="s">
        <v>27</v>
      </c>
      <c r="E129" s="42" t="s">
        <v>94</v>
      </c>
      <c r="F129" s="43">
        <v>220</v>
      </c>
      <c r="G129" s="43">
        <v>8.5</v>
      </c>
      <c r="H129" s="43">
        <v>2.88</v>
      </c>
      <c r="I129" s="43">
        <v>16.8</v>
      </c>
      <c r="J129" s="43">
        <v>133</v>
      </c>
      <c r="K129" s="44">
        <v>140</v>
      </c>
      <c r="L129" s="43">
        <v>14.8</v>
      </c>
    </row>
    <row r="130" spans="1:12" ht="14.4" x14ac:dyDescent="0.3">
      <c r="A130" s="14"/>
      <c r="B130" s="15"/>
      <c r="C130" s="11"/>
      <c r="D130" s="7" t="s">
        <v>28</v>
      </c>
      <c r="E130" s="42" t="s">
        <v>95</v>
      </c>
      <c r="F130" s="43">
        <v>200</v>
      </c>
      <c r="G130" s="43">
        <v>15.6</v>
      </c>
      <c r="H130" s="43">
        <v>15.6</v>
      </c>
      <c r="I130" s="43">
        <v>19.8</v>
      </c>
      <c r="J130" s="43">
        <v>285</v>
      </c>
      <c r="K130" s="44">
        <v>436</v>
      </c>
      <c r="L130" s="43">
        <v>46.48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84</v>
      </c>
      <c r="F132" s="43">
        <v>215</v>
      </c>
      <c r="G132" s="43">
        <v>0.2</v>
      </c>
      <c r="H132" s="43">
        <v>0.1</v>
      </c>
      <c r="I132" s="43">
        <v>15.1</v>
      </c>
      <c r="J132" s="43">
        <v>58</v>
      </c>
      <c r="K132" s="44">
        <v>685</v>
      </c>
      <c r="L132" s="43">
        <v>1.42</v>
      </c>
    </row>
    <row r="133" spans="1:12" ht="14.4" x14ac:dyDescent="0.3">
      <c r="A133" s="14"/>
      <c r="B133" s="15"/>
      <c r="C133" s="11"/>
      <c r="D133" s="7" t="s">
        <v>31</v>
      </c>
      <c r="E133" s="42" t="s">
        <v>67</v>
      </c>
      <c r="F133" s="43">
        <v>40</v>
      </c>
      <c r="G133" s="43">
        <v>3.08</v>
      </c>
      <c r="H133" s="43">
        <v>0.38</v>
      </c>
      <c r="I133" s="43">
        <v>19.16</v>
      </c>
      <c r="J133" s="43">
        <v>94.4</v>
      </c>
      <c r="K133" s="44"/>
      <c r="L133" s="43">
        <v>1.32</v>
      </c>
    </row>
    <row r="134" spans="1:12" ht="14.4" x14ac:dyDescent="0.3">
      <c r="A134" s="14"/>
      <c r="B134" s="15"/>
      <c r="C134" s="11"/>
      <c r="D134" s="7" t="s">
        <v>32</v>
      </c>
      <c r="E134" s="42" t="s">
        <v>59</v>
      </c>
      <c r="F134" s="43">
        <v>25</v>
      </c>
      <c r="G134" s="43">
        <v>1.8</v>
      </c>
      <c r="H134" s="43">
        <v>1.76</v>
      </c>
      <c r="I134" s="43">
        <v>12</v>
      </c>
      <c r="J134" s="43">
        <v>54.5</v>
      </c>
      <c r="K134" s="44"/>
      <c r="L134" s="43">
        <v>1.1399999999999999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29.180000000000003</v>
      </c>
      <c r="H137" s="19">
        <f t="shared" si="64"/>
        <v>20.720000000000002</v>
      </c>
      <c r="I137" s="19">
        <f t="shared" si="64"/>
        <v>82.86</v>
      </c>
      <c r="J137" s="19">
        <f t="shared" si="64"/>
        <v>624.9</v>
      </c>
      <c r="K137" s="25"/>
      <c r="L137" s="19">
        <f t="shared" ref="L137" si="65">SUM(L128:L136)</f>
        <v>65.16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1380</v>
      </c>
      <c r="G138" s="32">
        <f t="shared" ref="G138" si="66">G127+G137</f>
        <v>42.64</v>
      </c>
      <c r="H138" s="32">
        <f t="shared" ref="H138" si="67">H127+H137</f>
        <v>31.480000000000004</v>
      </c>
      <c r="I138" s="32">
        <f t="shared" ref="I138" si="68">I127+I137</f>
        <v>173.57</v>
      </c>
      <c r="J138" s="32">
        <f t="shared" ref="J138:L138" si="69">J127+J137</f>
        <v>1215.6799999999998</v>
      </c>
      <c r="K138" s="32"/>
      <c r="L138" s="32">
        <f t="shared" si="69"/>
        <v>112.75999999999999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220</v>
      </c>
      <c r="G139" s="40">
        <v>3</v>
      </c>
      <c r="H139" s="40">
        <v>8.1999999999999993</v>
      </c>
      <c r="I139" s="40">
        <v>45</v>
      </c>
      <c r="J139" s="40">
        <v>204</v>
      </c>
      <c r="K139" s="41">
        <v>302</v>
      </c>
      <c r="L139" s="40">
        <v>19.97</v>
      </c>
    </row>
    <row r="140" spans="1:12" ht="14.4" x14ac:dyDescent="0.3">
      <c r="A140" s="23"/>
      <c r="B140" s="15"/>
      <c r="C140" s="11"/>
      <c r="D140" s="6"/>
      <c r="E140" s="42" t="s">
        <v>96</v>
      </c>
      <c r="F140" s="43">
        <v>25</v>
      </c>
      <c r="G140" s="43">
        <v>1.1000000000000001</v>
      </c>
      <c r="H140" s="43">
        <v>9</v>
      </c>
      <c r="I140" s="43">
        <v>6.8</v>
      </c>
      <c r="J140" s="43">
        <v>115</v>
      </c>
      <c r="K140" s="44">
        <v>1</v>
      </c>
      <c r="L140" s="43">
        <v>9.34</v>
      </c>
    </row>
    <row r="141" spans="1:12" ht="14.4" x14ac:dyDescent="0.3">
      <c r="A141" s="23"/>
      <c r="B141" s="15"/>
      <c r="C141" s="11"/>
      <c r="D141" s="7" t="s">
        <v>22</v>
      </c>
      <c r="E141" s="42" t="s">
        <v>98</v>
      </c>
      <c r="F141" s="43">
        <v>200</v>
      </c>
      <c r="G141" s="43">
        <v>1.04</v>
      </c>
      <c r="H141" s="43">
        <v>0</v>
      </c>
      <c r="I141" s="43">
        <v>31.61</v>
      </c>
      <c r="J141" s="43">
        <v>137</v>
      </c>
      <c r="K141" s="44">
        <v>638</v>
      </c>
      <c r="L141" s="43">
        <v>8.0399999999999991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79</v>
      </c>
      <c r="F142" s="43">
        <v>20</v>
      </c>
      <c r="G142" s="43">
        <v>1.54</v>
      </c>
      <c r="H142" s="43">
        <v>0.19</v>
      </c>
      <c r="I142" s="43">
        <v>9.58</v>
      </c>
      <c r="J142" s="43">
        <v>47.2</v>
      </c>
      <c r="K142" s="44"/>
      <c r="L142" s="43">
        <v>1.32</v>
      </c>
    </row>
    <row r="143" spans="1:12" ht="14.4" x14ac:dyDescent="0.3">
      <c r="A143" s="23"/>
      <c r="B143" s="15"/>
      <c r="C143" s="11"/>
      <c r="D143" s="7" t="s">
        <v>24</v>
      </c>
      <c r="E143" s="42" t="s">
        <v>80</v>
      </c>
      <c r="F143" s="43">
        <v>150</v>
      </c>
      <c r="G143" s="43">
        <v>0.6</v>
      </c>
      <c r="H143" s="43">
        <v>0.6</v>
      </c>
      <c r="I143" s="43">
        <v>14.7</v>
      </c>
      <c r="J143" s="43">
        <v>70.5</v>
      </c>
      <c r="K143" s="44"/>
      <c r="L143" s="43">
        <v>22.9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7.2799999999999994</v>
      </c>
      <c r="H146" s="19">
        <f t="shared" si="70"/>
        <v>17.990000000000002</v>
      </c>
      <c r="I146" s="19">
        <f t="shared" si="70"/>
        <v>107.69</v>
      </c>
      <c r="J146" s="19">
        <f t="shared" si="70"/>
        <v>573.70000000000005</v>
      </c>
      <c r="K146" s="25"/>
      <c r="L146" s="19">
        <f t="shared" ref="L146" si="71">SUM(L139:L145)</f>
        <v>61.569999999999993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43"/>
      <c r="G147" s="43"/>
      <c r="H147" s="43"/>
      <c r="I147" s="43"/>
      <c r="J147" s="43"/>
      <c r="K147" s="44"/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99</v>
      </c>
      <c r="F148" s="43">
        <v>230</v>
      </c>
      <c r="G148" s="43">
        <v>6.07</v>
      </c>
      <c r="H148" s="43">
        <v>9.06</v>
      </c>
      <c r="I148" s="43">
        <v>6.75</v>
      </c>
      <c r="J148" s="43">
        <v>137.4</v>
      </c>
      <c r="K148" s="44">
        <v>88</v>
      </c>
      <c r="L148" s="43">
        <v>15.92</v>
      </c>
    </row>
    <row r="149" spans="1:12" ht="14.4" x14ac:dyDescent="0.3">
      <c r="A149" s="23"/>
      <c r="B149" s="15"/>
      <c r="C149" s="11"/>
      <c r="D149" s="7" t="s">
        <v>28</v>
      </c>
      <c r="E149" s="42" t="s">
        <v>100</v>
      </c>
      <c r="F149" s="43">
        <v>105</v>
      </c>
      <c r="G149" s="43">
        <v>24.26</v>
      </c>
      <c r="H149" s="43">
        <v>24.34</v>
      </c>
      <c r="I149" s="43">
        <v>0.08</v>
      </c>
      <c r="J149" s="43">
        <v>316</v>
      </c>
      <c r="K149" s="44">
        <v>293</v>
      </c>
      <c r="L149" s="43">
        <v>55.22</v>
      </c>
    </row>
    <row r="150" spans="1:12" ht="14.4" x14ac:dyDescent="0.3">
      <c r="A150" s="23"/>
      <c r="B150" s="15"/>
      <c r="C150" s="11"/>
      <c r="D150" s="7" t="s">
        <v>29</v>
      </c>
      <c r="E150" s="42" t="s">
        <v>101</v>
      </c>
      <c r="F150" s="43">
        <v>150</v>
      </c>
      <c r="G150" s="43">
        <v>8.4</v>
      </c>
      <c r="H150" s="43">
        <v>10.8</v>
      </c>
      <c r="I150" s="43">
        <v>41.25</v>
      </c>
      <c r="J150" s="43">
        <v>303</v>
      </c>
      <c r="K150" s="44">
        <v>508</v>
      </c>
      <c r="L150" s="43">
        <v>12.18</v>
      </c>
    </row>
    <row r="151" spans="1:12" ht="14.4" x14ac:dyDescent="0.3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4.9000000000000004</v>
      </c>
      <c r="H151" s="43">
        <v>5</v>
      </c>
      <c r="I151" s="43">
        <v>32.5</v>
      </c>
      <c r="J151" s="43">
        <v>190</v>
      </c>
      <c r="K151" s="44">
        <v>693</v>
      </c>
      <c r="L151" s="43">
        <v>8.19</v>
      </c>
    </row>
    <row r="152" spans="1:12" ht="14.4" x14ac:dyDescent="0.3">
      <c r="A152" s="23"/>
      <c r="B152" s="15"/>
      <c r="C152" s="11"/>
      <c r="D152" s="7" t="s">
        <v>31</v>
      </c>
      <c r="E152" s="42" t="s">
        <v>79</v>
      </c>
      <c r="F152" s="43">
        <v>40</v>
      </c>
      <c r="G152" s="43">
        <v>3.08</v>
      </c>
      <c r="H152" s="43">
        <v>0.38</v>
      </c>
      <c r="I152" s="43">
        <v>19.16</v>
      </c>
      <c r="J152" s="43">
        <v>94.4</v>
      </c>
      <c r="K152" s="44"/>
      <c r="L152" s="43">
        <v>1.32</v>
      </c>
    </row>
    <row r="153" spans="1:12" ht="14.4" x14ac:dyDescent="0.3">
      <c r="A153" s="23"/>
      <c r="B153" s="15"/>
      <c r="C153" s="11"/>
      <c r="D153" s="7" t="s">
        <v>32</v>
      </c>
      <c r="E153" s="42" t="s">
        <v>59</v>
      </c>
      <c r="F153" s="43">
        <v>20</v>
      </c>
      <c r="G153" s="43">
        <v>1.4</v>
      </c>
      <c r="H153" s="43">
        <v>1.41</v>
      </c>
      <c r="I153" s="43">
        <v>9.6</v>
      </c>
      <c r="J153" s="43">
        <v>43.6</v>
      </c>
      <c r="K153" s="44"/>
      <c r="L153" s="43">
        <v>1.1399999999999999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48.11</v>
      </c>
      <c r="H156" s="19">
        <f t="shared" si="72"/>
        <v>50.99</v>
      </c>
      <c r="I156" s="19">
        <f t="shared" si="72"/>
        <v>109.33999999999999</v>
      </c>
      <c r="J156" s="19">
        <f t="shared" si="72"/>
        <v>1084.3999999999999</v>
      </c>
      <c r="K156" s="25"/>
      <c r="L156" s="19">
        <f t="shared" ref="L156" si="73">SUM(L147:L155)</f>
        <v>93.969999999999985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1360</v>
      </c>
      <c r="G157" s="32">
        <f t="shared" ref="G157" si="74">G146+G156</f>
        <v>55.39</v>
      </c>
      <c r="H157" s="32">
        <f t="shared" ref="H157" si="75">H146+H156</f>
        <v>68.98</v>
      </c>
      <c r="I157" s="32">
        <f t="shared" ref="I157" si="76">I146+I156</f>
        <v>217.02999999999997</v>
      </c>
      <c r="J157" s="32">
        <f t="shared" ref="J157:L157" si="77">J146+J156</f>
        <v>1658.1</v>
      </c>
      <c r="K157" s="32"/>
      <c r="L157" s="32">
        <f t="shared" si="77"/>
        <v>155.53999999999996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200</v>
      </c>
      <c r="G158" s="40">
        <v>6.1</v>
      </c>
      <c r="H158" s="40">
        <v>4</v>
      </c>
      <c r="I158" s="40">
        <v>36.96</v>
      </c>
      <c r="J158" s="40">
        <v>208.24</v>
      </c>
      <c r="K158" s="41">
        <v>302</v>
      </c>
      <c r="L158" s="40">
        <v>17.239999999999998</v>
      </c>
    </row>
    <row r="159" spans="1:12" ht="14.4" x14ac:dyDescent="0.3">
      <c r="A159" s="23"/>
      <c r="B159" s="15"/>
      <c r="C159" s="11"/>
      <c r="D159" s="6"/>
      <c r="E159" s="42" t="s">
        <v>81</v>
      </c>
      <c r="F159" s="43">
        <v>40</v>
      </c>
      <c r="G159" s="43">
        <v>1.2</v>
      </c>
      <c r="H159" s="43">
        <v>3.1</v>
      </c>
      <c r="I159" s="43">
        <v>21</v>
      </c>
      <c r="J159" s="43">
        <v>118</v>
      </c>
      <c r="K159" s="44">
        <v>2</v>
      </c>
      <c r="L159" s="43">
        <v>9.14</v>
      </c>
    </row>
    <row r="160" spans="1:12" ht="14.4" x14ac:dyDescent="0.3">
      <c r="A160" s="23"/>
      <c r="B160" s="15"/>
      <c r="C160" s="11"/>
      <c r="D160" s="7" t="s">
        <v>22</v>
      </c>
      <c r="E160" s="42" t="s">
        <v>58</v>
      </c>
      <c r="F160" s="43">
        <v>215</v>
      </c>
      <c r="G160" s="43">
        <v>1.4</v>
      </c>
      <c r="H160" s="43">
        <v>1.6</v>
      </c>
      <c r="I160" s="43">
        <v>15.2</v>
      </c>
      <c r="J160" s="43">
        <v>82</v>
      </c>
      <c r="K160" s="44">
        <v>685</v>
      </c>
      <c r="L160" s="43">
        <v>4.62</v>
      </c>
    </row>
    <row r="161" spans="1:12" ht="14.4" x14ac:dyDescent="0.3">
      <c r="A161" s="23"/>
      <c r="B161" s="15"/>
      <c r="C161" s="11"/>
      <c r="D161" s="7" t="s">
        <v>23</v>
      </c>
      <c r="E161" s="42" t="s">
        <v>76</v>
      </c>
      <c r="F161" s="43">
        <v>20</v>
      </c>
      <c r="G161" s="43">
        <v>1.54</v>
      </c>
      <c r="H161" s="43">
        <v>0.19</v>
      </c>
      <c r="I161" s="43">
        <v>9.58</v>
      </c>
      <c r="J161" s="43">
        <v>47.2</v>
      </c>
      <c r="K161" s="44"/>
      <c r="L161" s="43">
        <v>1.32</v>
      </c>
    </row>
    <row r="162" spans="1:12" ht="14.4" x14ac:dyDescent="0.3">
      <c r="A162" s="23"/>
      <c r="B162" s="15"/>
      <c r="C162" s="11"/>
      <c r="D162" s="7" t="s">
        <v>24</v>
      </c>
      <c r="E162" s="42" t="s">
        <v>103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70.5</v>
      </c>
      <c r="K162" s="44"/>
      <c r="L162" s="43">
        <v>29.55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625</v>
      </c>
      <c r="G165" s="19">
        <f t="shared" ref="G165:J165" si="78">SUM(G158:G164)</f>
        <v>10.839999999999998</v>
      </c>
      <c r="H165" s="19">
        <f t="shared" si="78"/>
        <v>9.4899999999999984</v>
      </c>
      <c r="I165" s="19">
        <f t="shared" si="78"/>
        <v>97.44</v>
      </c>
      <c r="J165" s="19">
        <f t="shared" si="78"/>
        <v>525.94000000000005</v>
      </c>
      <c r="K165" s="25"/>
      <c r="L165" s="19">
        <f t="shared" ref="L165" si="79">SUM(L158:L164)</f>
        <v>61.870000000000005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104</v>
      </c>
      <c r="F167" s="43">
        <v>230</v>
      </c>
      <c r="G167" s="43">
        <v>6.27</v>
      </c>
      <c r="H167" s="43">
        <v>9.17</v>
      </c>
      <c r="I167" s="43">
        <v>10.1</v>
      </c>
      <c r="J167" s="43">
        <v>151.4</v>
      </c>
      <c r="K167" s="44">
        <v>96</v>
      </c>
      <c r="L167" s="43">
        <v>17.190000000000001</v>
      </c>
    </row>
    <row r="168" spans="1:12" ht="14.4" x14ac:dyDescent="0.3">
      <c r="A168" s="23"/>
      <c r="B168" s="15"/>
      <c r="C168" s="11"/>
      <c r="D168" s="7" t="s">
        <v>28</v>
      </c>
      <c r="E168" s="42" t="s">
        <v>119</v>
      </c>
      <c r="F168" s="43">
        <v>90</v>
      </c>
      <c r="G168" s="43">
        <v>19.8</v>
      </c>
      <c r="H168" s="43">
        <v>10.08</v>
      </c>
      <c r="I168" s="43">
        <v>3.78</v>
      </c>
      <c r="J168" s="43">
        <v>187.2</v>
      </c>
      <c r="K168" s="44">
        <v>377</v>
      </c>
      <c r="L168" s="43">
        <v>30.7</v>
      </c>
    </row>
    <row r="169" spans="1:12" ht="14.4" x14ac:dyDescent="0.3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3.3</v>
      </c>
      <c r="H169" s="43">
        <v>4.8</v>
      </c>
      <c r="I169" s="43">
        <v>20.6</v>
      </c>
      <c r="J169" s="43">
        <v>189</v>
      </c>
      <c r="K169" s="44">
        <v>52</v>
      </c>
      <c r="L169" s="43">
        <v>15.96</v>
      </c>
    </row>
    <row r="170" spans="1:12" ht="14.4" x14ac:dyDescent="0.3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1.04</v>
      </c>
      <c r="H170" s="43">
        <v>0</v>
      </c>
      <c r="I170" s="43">
        <v>31.61</v>
      </c>
      <c r="J170" s="43">
        <v>137</v>
      </c>
      <c r="K170" s="44">
        <v>638</v>
      </c>
      <c r="L170" s="43">
        <v>8.0399999999999991</v>
      </c>
    </row>
    <row r="171" spans="1:12" ht="14.4" x14ac:dyDescent="0.3">
      <c r="A171" s="23"/>
      <c r="B171" s="15"/>
      <c r="C171" s="11"/>
      <c r="D171" s="7" t="s">
        <v>31</v>
      </c>
      <c r="E171" s="42" t="s">
        <v>87</v>
      </c>
      <c r="F171" s="43">
        <v>40</v>
      </c>
      <c r="G171" s="43">
        <v>3.08</v>
      </c>
      <c r="H171" s="43">
        <v>0.38</v>
      </c>
      <c r="I171" s="43">
        <v>19.16</v>
      </c>
      <c r="J171" s="43">
        <v>94.4</v>
      </c>
      <c r="K171" s="44"/>
      <c r="L171" s="43">
        <v>1.32</v>
      </c>
    </row>
    <row r="172" spans="1:12" ht="14.4" x14ac:dyDescent="0.3">
      <c r="A172" s="23"/>
      <c r="B172" s="15"/>
      <c r="C172" s="11"/>
      <c r="D172" s="7" t="s">
        <v>32</v>
      </c>
      <c r="E172" s="42" t="s">
        <v>105</v>
      </c>
      <c r="F172" s="43">
        <v>20</v>
      </c>
      <c r="G172" s="43">
        <v>1.4</v>
      </c>
      <c r="H172" s="43">
        <v>141</v>
      </c>
      <c r="I172" s="43">
        <v>9.6</v>
      </c>
      <c r="J172" s="43">
        <v>43.6</v>
      </c>
      <c r="K172" s="44">
        <v>0.05</v>
      </c>
      <c r="L172" s="43">
        <v>1.1399999999999999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34.89</v>
      </c>
      <c r="H175" s="19">
        <f t="shared" si="80"/>
        <v>165.43</v>
      </c>
      <c r="I175" s="19">
        <f t="shared" si="80"/>
        <v>94.85</v>
      </c>
      <c r="J175" s="19">
        <f t="shared" si="80"/>
        <v>802.6</v>
      </c>
      <c r="K175" s="25"/>
      <c r="L175" s="19">
        <f t="shared" ref="L175" si="81">SUM(L166:L174)</f>
        <v>74.349999999999994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1355</v>
      </c>
      <c r="G176" s="32">
        <f t="shared" ref="G176" si="82">G165+G175</f>
        <v>45.73</v>
      </c>
      <c r="H176" s="32">
        <f t="shared" ref="H176" si="83">H165+H175</f>
        <v>174.92000000000002</v>
      </c>
      <c r="I176" s="32">
        <f t="shared" ref="I176" si="84">I165+I175</f>
        <v>192.29</v>
      </c>
      <c r="J176" s="32">
        <f t="shared" ref="J176:L176" si="85">J165+J175</f>
        <v>1328.54</v>
      </c>
      <c r="K176" s="32"/>
      <c r="L176" s="32">
        <f t="shared" si="85"/>
        <v>136.22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220</v>
      </c>
      <c r="G177" s="40">
        <v>3.3</v>
      </c>
      <c r="H177" s="40">
        <v>7.6</v>
      </c>
      <c r="I177" s="40">
        <v>9.6999999999999993</v>
      </c>
      <c r="J177" s="40">
        <v>120</v>
      </c>
      <c r="K177" s="41">
        <v>302</v>
      </c>
      <c r="L177" s="40">
        <v>18.02</v>
      </c>
    </row>
    <row r="178" spans="1:12" ht="14.4" x14ac:dyDescent="0.3">
      <c r="A178" s="23"/>
      <c r="B178" s="15"/>
      <c r="C178" s="11"/>
      <c r="D178" s="6"/>
      <c r="E178" s="42" t="s">
        <v>106</v>
      </c>
      <c r="F178" s="43">
        <v>30</v>
      </c>
      <c r="G178" s="43">
        <v>7.6</v>
      </c>
      <c r="H178" s="43">
        <v>7.6</v>
      </c>
      <c r="I178" s="43">
        <v>9.6999999999999993</v>
      </c>
      <c r="J178" s="43">
        <v>120</v>
      </c>
      <c r="K178" s="44">
        <v>97</v>
      </c>
      <c r="L178" s="43">
        <v>11.41</v>
      </c>
    </row>
    <row r="179" spans="1:12" ht="14.4" x14ac:dyDescent="0.3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2.5</v>
      </c>
      <c r="H179" s="43">
        <v>3.6</v>
      </c>
      <c r="I179" s="43">
        <v>28.7</v>
      </c>
      <c r="J179" s="43">
        <v>152</v>
      </c>
      <c r="K179" s="44">
        <v>692</v>
      </c>
      <c r="L179" s="43">
        <v>7.1</v>
      </c>
    </row>
    <row r="180" spans="1:12" ht="14.4" x14ac:dyDescent="0.3">
      <c r="A180" s="23"/>
      <c r="B180" s="15"/>
      <c r="C180" s="11"/>
      <c r="D180" s="7" t="s">
        <v>23</v>
      </c>
      <c r="E180" s="42" t="s">
        <v>108</v>
      </c>
      <c r="F180" s="43">
        <v>20</v>
      </c>
      <c r="G180" s="43">
        <v>1.54</v>
      </c>
      <c r="H180" s="43">
        <v>0.19</v>
      </c>
      <c r="I180" s="43">
        <v>9.58</v>
      </c>
      <c r="J180" s="43">
        <v>47.2</v>
      </c>
      <c r="K180" s="44"/>
      <c r="L180" s="43">
        <v>1.32</v>
      </c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/>
      <c r="L181" s="43">
        <v>20.16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15.539999999999997</v>
      </c>
      <c r="H184" s="19">
        <f t="shared" si="86"/>
        <v>19.590000000000003</v>
      </c>
      <c r="I184" s="19">
        <f t="shared" si="86"/>
        <v>72.38</v>
      </c>
      <c r="J184" s="19">
        <f t="shared" si="86"/>
        <v>509.7</v>
      </c>
      <c r="K184" s="25"/>
      <c r="L184" s="19">
        <f t="shared" ref="L184" si="87">SUM(L177:L183)</f>
        <v>58.010000000000005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109</v>
      </c>
      <c r="F186" s="43">
        <v>230</v>
      </c>
      <c r="G186" s="43">
        <v>6.1</v>
      </c>
      <c r="H186" s="43">
        <v>9.0399999999999991</v>
      </c>
      <c r="I186" s="43">
        <v>1.18</v>
      </c>
      <c r="J186" s="43">
        <v>148.6</v>
      </c>
      <c r="K186" s="44">
        <v>82</v>
      </c>
      <c r="L186" s="43">
        <v>14.92</v>
      </c>
    </row>
    <row r="187" spans="1:12" ht="14.4" x14ac:dyDescent="0.3">
      <c r="A187" s="23"/>
      <c r="B187" s="15"/>
      <c r="C187" s="11"/>
      <c r="D187" s="7" t="s">
        <v>28</v>
      </c>
      <c r="E187" s="42" t="s">
        <v>110</v>
      </c>
      <c r="F187" s="43">
        <v>130</v>
      </c>
      <c r="G187" s="43">
        <v>15.9</v>
      </c>
      <c r="H187" s="43">
        <v>15.74</v>
      </c>
      <c r="I187" s="43">
        <v>16.559999999999999</v>
      </c>
      <c r="J187" s="43">
        <v>274</v>
      </c>
      <c r="K187" s="44">
        <v>469</v>
      </c>
      <c r="L187" s="43">
        <v>25.77</v>
      </c>
    </row>
    <row r="188" spans="1:12" ht="14.4" x14ac:dyDescent="0.3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4.4000000000000004</v>
      </c>
      <c r="H188" s="43">
        <v>3.2</v>
      </c>
      <c r="I188" s="43">
        <v>27</v>
      </c>
      <c r="J188" s="43">
        <v>244.5</v>
      </c>
      <c r="K188" s="44">
        <v>516</v>
      </c>
      <c r="L188" s="43">
        <v>6.72</v>
      </c>
    </row>
    <row r="189" spans="1:12" ht="14.4" x14ac:dyDescent="0.3">
      <c r="A189" s="23"/>
      <c r="B189" s="15"/>
      <c r="C189" s="11"/>
      <c r="D189" s="7" t="s">
        <v>30</v>
      </c>
      <c r="E189" s="42" t="s">
        <v>112</v>
      </c>
      <c r="F189" s="43">
        <v>222</v>
      </c>
      <c r="G189" s="43">
        <v>0.3</v>
      </c>
      <c r="H189" s="43">
        <v>0</v>
      </c>
      <c r="I189" s="43">
        <v>15.2</v>
      </c>
      <c r="J189" s="43">
        <v>60</v>
      </c>
      <c r="K189" s="44">
        <v>686</v>
      </c>
      <c r="L189" s="43">
        <v>3.12</v>
      </c>
    </row>
    <row r="190" spans="1:12" ht="14.4" x14ac:dyDescent="0.3">
      <c r="A190" s="23"/>
      <c r="B190" s="15"/>
      <c r="C190" s="11"/>
      <c r="D190" s="7" t="s">
        <v>31</v>
      </c>
      <c r="E190" s="42" t="s">
        <v>76</v>
      </c>
      <c r="F190" s="43">
        <v>40</v>
      </c>
      <c r="G190" s="43">
        <v>3.08</v>
      </c>
      <c r="H190" s="43">
        <v>0.38</v>
      </c>
      <c r="I190" s="43">
        <v>19.16</v>
      </c>
      <c r="J190" s="43">
        <v>94.4</v>
      </c>
      <c r="K190" s="44"/>
      <c r="L190" s="43">
        <v>1.32</v>
      </c>
    </row>
    <row r="191" spans="1:12" ht="14.4" x14ac:dyDescent="0.3">
      <c r="A191" s="23"/>
      <c r="B191" s="15"/>
      <c r="C191" s="11"/>
      <c r="D191" s="7" t="s">
        <v>32</v>
      </c>
      <c r="E191" s="42" t="s">
        <v>59</v>
      </c>
      <c r="F191" s="43">
        <v>20</v>
      </c>
      <c r="G191" s="43">
        <v>1.4</v>
      </c>
      <c r="H191" s="43">
        <v>1.41</v>
      </c>
      <c r="I191" s="43">
        <v>9.6</v>
      </c>
      <c r="J191" s="43">
        <v>43.6</v>
      </c>
      <c r="K191" s="44"/>
      <c r="L191" s="43">
        <v>1.1399999999999999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792</v>
      </c>
      <c r="G194" s="19">
        <f t="shared" ref="G194:J194" si="88">SUM(G185:G193)</f>
        <v>31.18</v>
      </c>
      <c r="H194" s="19">
        <f t="shared" si="88"/>
        <v>29.77</v>
      </c>
      <c r="I194" s="19">
        <f t="shared" si="88"/>
        <v>88.699999999999989</v>
      </c>
      <c r="J194" s="19">
        <f t="shared" si="88"/>
        <v>865.1</v>
      </c>
      <c r="K194" s="25"/>
      <c r="L194" s="19">
        <f t="shared" ref="L194" si="89">SUM(L185:L193)</f>
        <v>52.989999999999995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1412</v>
      </c>
      <c r="G195" s="32">
        <f t="shared" ref="G195" si="90">G184+G194</f>
        <v>46.72</v>
      </c>
      <c r="H195" s="32">
        <f t="shared" ref="H195" si="91">H184+H194</f>
        <v>49.36</v>
      </c>
      <c r="I195" s="32">
        <f t="shared" ref="I195" si="92">I184+I194</f>
        <v>161.07999999999998</v>
      </c>
      <c r="J195" s="32">
        <f t="shared" ref="J195:L195" si="93">J184+J194</f>
        <v>1374.8</v>
      </c>
      <c r="K195" s="32"/>
      <c r="L195" s="32">
        <f t="shared" si="93"/>
        <v>111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1325.7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50.811</v>
      </c>
      <c r="H196" s="34">
        <f t="shared" si="94"/>
        <v>62.333000000000006</v>
      </c>
      <c r="I196" s="34">
        <f t="shared" si="94"/>
        <v>183.50199999999998</v>
      </c>
      <c r="J196" s="34">
        <f t="shared" si="94"/>
        <v>1416.8759999999997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126.37299999999998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2025-01-14T09:46:40Z</dcterms:modified>
</cp:coreProperties>
</file>